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0" windowWidth="11400" windowHeight="6270" firstSheet="1" activeTab="1"/>
  </bookViews>
  <sheets>
    <sheet name="Sheet1" sheetId="1" state="veryHidden" r:id="rId1"/>
    <sheet name="R4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<sst xmlns="http://schemas.openxmlformats.org/spreadsheetml/2006/main" count="17" uniqueCount="17">
  <si>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月　別</t>
  </si>
  <si>
    <t>自然増減</t>
  </si>
  <si>
    <t>社会増減</t>
  </si>
  <si>
    <t>日本人＋外国人 （単位：人）</t>
  </si>
  <si>
    <t>出生</t>
  </si>
  <si>
    <t>死亡</t>
  </si>
  <si>
    <t>転入</t>
  </si>
  <si>
    <t>転出</t>
  </si>
  <si>
    <t>増減(A)</t>
  </si>
  <si>
    <t>増減(B)</t>
  </si>
  <si>
    <t>年　計</t>
  </si>
  <si>
    <t>２-３　異動要因別人口異動数（月別）</t>
  </si>
  <si>
    <t>増減
(A)+(B)</t>
  </si>
  <si>
    <r>
      <t>資料：</t>
    </r>
    <r>
      <rPr>
        <sz val="11"/>
        <rFont val="ＭＳ Ｐ明朝"/>
        <family val="1"/>
      </rPr>
      <t>企画課（愛知県人口動向調査結果）</t>
    </r>
  </si>
  <si>
    <r>
      <t xml:space="preserve"> 注 ：</t>
    </r>
    <r>
      <rPr>
        <sz val="11"/>
        <rFont val="ＭＳ Ｐ明朝"/>
        <family val="1"/>
      </rPr>
      <t>転入・転出にはその他の増減（職権記載、職権消除等）を含みます。</t>
    </r>
  </si>
  <si>
    <t>月</t>
  </si>
  <si>
    <t>令和４年 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</si>
</sst>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#,##0"/>
    <numFmt numFmtId="178" formatCode="0_ 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0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2" fillId="33" borderId="0" xfId="0" applyFont="1" applyFill="1" applyAlignment="1">
      <alignment vertical="center"/>
    </xf>
    <xf numFmtId="178" fontId="12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178" fontId="12" fillId="33" borderId="12" xfId="0" applyNumberFormat="1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178" fontId="12" fillId="33" borderId="13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37" fontId="12" fillId="33" borderId="0" xfId="0" applyNumberFormat="1" applyFont="1" applyFill="1" applyAlignment="1" applyProtection="1">
      <alignment vertical="center"/>
      <protection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7" fontId="12" fillId="33" borderId="0" xfId="65" applyNumberFormat="1" applyFont="1" applyFill="1" applyBorder="1" applyAlignment="1">
      <alignment vertical="center"/>
      <protection/>
    </xf>
    <xf numFmtId="178" fontId="12" fillId="33" borderId="0" xfId="65" applyNumberFormat="1" applyFont="1" applyFill="1" applyBorder="1" applyAlignment="1">
      <alignment vertical="center"/>
      <protection/>
    </xf>
    <xf numFmtId="38" fontId="10" fillId="33" borderId="0" xfId="53" applyFont="1" applyFill="1" applyBorder="1" applyAlignment="1">
      <alignment vertical="center"/>
    </xf>
    <xf numFmtId="38" fontId="10" fillId="33" borderId="0" xfId="53" applyFont="1" applyFill="1" applyBorder="1" applyAlignment="1">
      <alignment vertical="center" wrapText="1"/>
    </xf>
    <xf numFmtId="0" fontId="12" fillId="33" borderId="0" xfId="0" applyFont="1" applyFill="1" applyAlignment="1">
      <alignment horizontal="left" vertical="center"/>
    </xf>
    <xf numFmtId="0" fontId="12" fillId="33" borderId="14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37" fontId="12" fillId="0" borderId="17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" fontId="12" fillId="0" borderId="0" xfId="53" applyNumberFormat="1" applyFont="1" applyFill="1" applyAlignment="1" applyProtection="1">
      <alignment vertical="center"/>
      <protection/>
    </xf>
    <xf numFmtId="176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12" fillId="0" borderId="12" xfId="0" applyNumberFormat="1" applyFont="1" applyFill="1" applyBorder="1" applyAlignment="1" applyProtection="1">
      <alignment vertical="center"/>
      <protection/>
    </xf>
    <xf numFmtId="3" fontId="12" fillId="0" borderId="12" xfId="53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A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N38"/>
  <sheetViews>
    <sheetView showGridLines="0" tabSelected="1" zoomScalePageLayoutView="0" workbookViewId="0" topLeftCell="A1">
      <selection activeCell="B2" sqref="B2:J21"/>
    </sheetView>
  </sheetViews>
  <sheetFormatPr defaultColWidth="17.59765625" defaultRowHeight="15"/>
  <cols>
    <col min="1" max="1" width="1.59765625" style="1" customWidth="1"/>
    <col min="2" max="2" width="10.59765625" style="1" customWidth="1"/>
    <col min="3" max="3" width="3.09765625" style="1" customWidth="1"/>
    <col min="4" max="5" width="10.09765625" style="1" customWidth="1"/>
    <col min="6" max="6" width="10.09765625" style="2" customWidth="1"/>
    <col min="7" max="8" width="10.09765625" style="1" customWidth="1"/>
    <col min="9" max="9" width="10.09765625" style="2" customWidth="1"/>
    <col min="10" max="10" width="11.59765625" style="1" customWidth="1"/>
    <col min="11" max="16384" width="17.59765625" style="1" customWidth="1"/>
  </cols>
  <sheetData>
    <row r="1" spans="2:10" ht="24">
      <c r="B1" s="29" t="s">
        <v>11</v>
      </c>
      <c r="C1" s="29"/>
      <c r="D1" s="29"/>
      <c r="E1" s="29"/>
      <c r="F1" s="29"/>
      <c r="G1" s="29"/>
      <c r="H1" s="29"/>
      <c r="I1" s="29"/>
      <c r="J1" s="29"/>
    </row>
    <row r="2" ht="13.5">
      <c r="J2" s="3" t="s">
        <v>3</v>
      </c>
    </row>
    <row r="3" spans="2:10" ht="4.5" customHeight="1" thickBot="1">
      <c r="B3" s="4"/>
      <c r="C3" s="4"/>
      <c r="D3" s="4"/>
      <c r="E3" s="4"/>
      <c r="F3" s="5"/>
      <c r="G3" s="4"/>
      <c r="H3" s="4"/>
      <c r="I3" s="5"/>
      <c r="J3" s="4"/>
    </row>
    <row r="4" spans="2:10" ht="15" customHeight="1">
      <c r="B4" s="30" t="s">
        <v>0</v>
      </c>
      <c r="C4" s="18"/>
      <c r="D4" s="32" t="s">
        <v>1</v>
      </c>
      <c r="E4" s="33"/>
      <c r="F4" s="33"/>
      <c r="G4" s="32" t="s">
        <v>2</v>
      </c>
      <c r="H4" s="33"/>
      <c r="I4" s="33"/>
      <c r="J4" s="34" t="s">
        <v>12</v>
      </c>
    </row>
    <row r="5" spans="2:10" ht="15" customHeight="1">
      <c r="B5" s="31"/>
      <c r="C5" s="19"/>
      <c r="D5" s="6" t="s">
        <v>4</v>
      </c>
      <c r="E5" s="6" t="s">
        <v>5</v>
      </c>
      <c r="F5" s="7" t="s">
        <v>8</v>
      </c>
      <c r="G5" s="6" t="s">
        <v>6</v>
      </c>
      <c r="H5" s="6" t="s">
        <v>7</v>
      </c>
      <c r="I5" s="7" t="s">
        <v>9</v>
      </c>
      <c r="J5" s="35"/>
    </row>
    <row r="6" spans="2:14" ht="13.5">
      <c r="B6" s="8" t="s">
        <v>16</v>
      </c>
      <c r="C6" s="16" t="s">
        <v>15</v>
      </c>
      <c r="D6" s="20">
        <v>283</v>
      </c>
      <c r="E6" s="21">
        <v>355</v>
      </c>
      <c r="F6" s="22">
        <f aca="true" t="shared" si="0" ref="F6:F17">D6-E6</f>
        <v>-72</v>
      </c>
      <c r="G6" s="21">
        <v>1123</v>
      </c>
      <c r="H6" s="21">
        <v>1055</v>
      </c>
      <c r="I6" s="23">
        <f aca="true" t="shared" si="1" ref="I6:I18">G6-H6</f>
        <v>68</v>
      </c>
      <c r="J6" s="21">
        <f aca="true" t="shared" si="2" ref="J6:J17">SUM(F6,I6)</f>
        <v>-4</v>
      </c>
      <c r="M6" s="14"/>
      <c r="N6" s="15"/>
    </row>
    <row r="7" spans="2:14" ht="13.5">
      <c r="B7" s="8">
        <v>2</v>
      </c>
      <c r="C7" s="8"/>
      <c r="D7" s="20">
        <v>196</v>
      </c>
      <c r="E7" s="21">
        <v>344</v>
      </c>
      <c r="F7" s="22">
        <f t="shared" si="0"/>
        <v>-148</v>
      </c>
      <c r="G7" s="21">
        <v>1054</v>
      </c>
      <c r="H7" s="21">
        <v>1024</v>
      </c>
      <c r="I7" s="23">
        <f t="shared" si="1"/>
        <v>30</v>
      </c>
      <c r="J7" s="21">
        <f t="shared" si="2"/>
        <v>-118</v>
      </c>
      <c r="M7" s="14"/>
      <c r="N7" s="15"/>
    </row>
    <row r="8" spans="2:14" ht="13.5">
      <c r="B8" s="8">
        <v>3</v>
      </c>
      <c r="C8" s="8"/>
      <c r="D8" s="20">
        <v>217</v>
      </c>
      <c r="E8" s="21">
        <v>328</v>
      </c>
      <c r="F8" s="22">
        <f t="shared" si="0"/>
        <v>-111</v>
      </c>
      <c r="G8" s="21">
        <v>2469</v>
      </c>
      <c r="H8" s="21">
        <v>2595</v>
      </c>
      <c r="I8" s="23">
        <f t="shared" si="1"/>
        <v>-126</v>
      </c>
      <c r="J8" s="21">
        <f t="shared" si="2"/>
        <v>-237</v>
      </c>
      <c r="M8" s="14"/>
      <c r="N8" s="15"/>
    </row>
    <row r="9" spans="2:14" ht="13.5">
      <c r="B9" s="8">
        <v>4</v>
      </c>
      <c r="C9" s="8"/>
      <c r="D9" s="20">
        <v>211</v>
      </c>
      <c r="E9" s="21">
        <v>261</v>
      </c>
      <c r="F9" s="22">
        <f t="shared" si="0"/>
        <v>-50</v>
      </c>
      <c r="G9" s="21">
        <v>1760</v>
      </c>
      <c r="H9" s="21">
        <v>1683</v>
      </c>
      <c r="I9" s="23">
        <f t="shared" si="1"/>
        <v>77</v>
      </c>
      <c r="J9" s="21">
        <f t="shared" si="2"/>
        <v>27</v>
      </c>
      <c r="M9" s="14"/>
      <c r="N9" s="15"/>
    </row>
    <row r="10" spans="2:14" ht="13.5">
      <c r="B10" s="8">
        <v>5</v>
      </c>
      <c r="C10" s="8"/>
      <c r="D10" s="20">
        <v>231</v>
      </c>
      <c r="E10" s="21">
        <v>265</v>
      </c>
      <c r="F10" s="22">
        <f t="shared" si="0"/>
        <v>-34</v>
      </c>
      <c r="G10" s="21">
        <v>1599</v>
      </c>
      <c r="H10" s="21">
        <v>1290</v>
      </c>
      <c r="I10" s="23">
        <f t="shared" si="1"/>
        <v>309</v>
      </c>
      <c r="J10" s="21">
        <f t="shared" si="2"/>
        <v>275</v>
      </c>
      <c r="M10" s="14"/>
      <c r="N10" s="15"/>
    </row>
    <row r="11" spans="2:14" ht="13.5">
      <c r="B11" s="8">
        <v>6</v>
      </c>
      <c r="C11" s="8"/>
      <c r="D11" s="20">
        <v>228</v>
      </c>
      <c r="E11" s="21">
        <v>256</v>
      </c>
      <c r="F11" s="22">
        <f t="shared" si="0"/>
        <v>-28</v>
      </c>
      <c r="G11" s="21">
        <v>1279</v>
      </c>
      <c r="H11" s="21">
        <v>1299</v>
      </c>
      <c r="I11" s="23">
        <f t="shared" si="1"/>
        <v>-20</v>
      </c>
      <c r="J11" s="21">
        <f t="shared" si="2"/>
        <v>-48</v>
      </c>
      <c r="M11" s="14"/>
      <c r="N11" s="15"/>
    </row>
    <row r="12" spans="2:14" ht="13.5">
      <c r="B12" s="8">
        <v>7</v>
      </c>
      <c r="C12" s="8"/>
      <c r="D12" s="20">
        <v>235</v>
      </c>
      <c r="E12" s="21">
        <v>258</v>
      </c>
      <c r="F12" s="22">
        <f t="shared" si="0"/>
        <v>-23</v>
      </c>
      <c r="G12" s="21">
        <v>1149</v>
      </c>
      <c r="H12" s="21">
        <v>1262</v>
      </c>
      <c r="I12" s="23">
        <f t="shared" si="1"/>
        <v>-113</v>
      </c>
      <c r="J12" s="21">
        <f t="shared" si="2"/>
        <v>-136</v>
      </c>
      <c r="M12" s="14"/>
      <c r="N12" s="15"/>
    </row>
    <row r="13" spans="2:14" ht="13.5">
      <c r="B13" s="8">
        <v>8</v>
      </c>
      <c r="C13" s="8"/>
      <c r="D13" s="20">
        <v>257</v>
      </c>
      <c r="E13" s="21">
        <v>291</v>
      </c>
      <c r="F13" s="22">
        <f t="shared" si="0"/>
        <v>-34</v>
      </c>
      <c r="G13" s="21">
        <v>1266</v>
      </c>
      <c r="H13" s="21">
        <v>1330</v>
      </c>
      <c r="I13" s="23">
        <f t="shared" si="1"/>
        <v>-64</v>
      </c>
      <c r="J13" s="21">
        <f t="shared" si="2"/>
        <v>-98</v>
      </c>
      <c r="M13" s="14"/>
      <c r="N13" s="15"/>
    </row>
    <row r="14" spans="2:14" ht="13.5">
      <c r="B14" s="8">
        <v>9</v>
      </c>
      <c r="C14" s="8"/>
      <c r="D14" s="20">
        <v>268</v>
      </c>
      <c r="E14" s="21">
        <v>285</v>
      </c>
      <c r="F14" s="22">
        <f t="shared" si="0"/>
        <v>-17</v>
      </c>
      <c r="G14" s="21">
        <v>1043</v>
      </c>
      <c r="H14" s="21">
        <v>1189</v>
      </c>
      <c r="I14" s="23">
        <f t="shared" si="1"/>
        <v>-146</v>
      </c>
      <c r="J14" s="21">
        <f t="shared" si="2"/>
        <v>-163</v>
      </c>
      <c r="M14" s="14"/>
      <c r="N14" s="15"/>
    </row>
    <row r="15" spans="2:14" ht="13.5">
      <c r="B15" s="8">
        <v>10</v>
      </c>
      <c r="C15" s="8"/>
      <c r="D15" s="20">
        <v>279</v>
      </c>
      <c r="E15" s="21">
        <v>278</v>
      </c>
      <c r="F15" s="22">
        <f t="shared" si="0"/>
        <v>1</v>
      </c>
      <c r="G15" s="21">
        <v>1074</v>
      </c>
      <c r="H15" s="21">
        <v>1171</v>
      </c>
      <c r="I15" s="23">
        <f t="shared" si="1"/>
        <v>-97</v>
      </c>
      <c r="J15" s="21">
        <f t="shared" si="2"/>
        <v>-96</v>
      </c>
      <c r="M15" s="14"/>
      <c r="N15" s="15"/>
    </row>
    <row r="16" spans="2:14" ht="13.5">
      <c r="B16" s="8">
        <v>11</v>
      </c>
      <c r="C16" s="8"/>
      <c r="D16" s="20">
        <v>232</v>
      </c>
      <c r="E16" s="21">
        <v>281</v>
      </c>
      <c r="F16" s="22">
        <f t="shared" si="0"/>
        <v>-49</v>
      </c>
      <c r="G16" s="21">
        <v>1030</v>
      </c>
      <c r="H16" s="21">
        <v>1091</v>
      </c>
      <c r="I16" s="23">
        <f t="shared" si="1"/>
        <v>-61</v>
      </c>
      <c r="J16" s="21">
        <f t="shared" si="2"/>
        <v>-110</v>
      </c>
      <c r="M16" s="14"/>
      <c r="N16" s="15"/>
    </row>
    <row r="17" spans="2:14" ht="13.5">
      <c r="B17" s="8">
        <v>12</v>
      </c>
      <c r="C17" s="17"/>
      <c r="D17" s="24">
        <v>221</v>
      </c>
      <c r="E17" s="24">
        <v>285</v>
      </c>
      <c r="F17" s="22">
        <f t="shared" si="0"/>
        <v>-64</v>
      </c>
      <c r="G17" s="24">
        <v>1048</v>
      </c>
      <c r="H17" s="24">
        <v>1209</v>
      </c>
      <c r="I17" s="25">
        <f t="shared" si="1"/>
        <v>-161</v>
      </c>
      <c r="J17" s="24">
        <f t="shared" si="2"/>
        <v>-225</v>
      </c>
      <c r="M17" s="14"/>
      <c r="N17" s="15"/>
    </row>
    <row r="18" spans="2:10" ht="15" customHeight="1" thickBot="1">
      <c r="B18" s="36" t="s">
        <v>10</v>
      </c>
      <c r="C18" s="37"/>
      <c r="D18" s="26">
        <f>SUM(D6:D17)</f>
        <v>2858</v>
      </c>
      <c r="E18" s="27">
        <f>SUM(E6:E17)</f>
        <v>3487</v>
      </c>
      <c r="F18" s="27">
        <f>D18-E18</f>
        <v>-629</v>
      </c>
      <c r="G18" s="27">
        <f>SUM(G6:G17)</f>
        <v>15894</v>
      </c>
      <c r="H18" s="27">
        <f>SUM(H6:H17)</f>
        <v>16198</v>
      </c>
      <c r="I18" s="28">
        <f t="shared" si="1"/>
        <v>-304</v>
      </c>
      <c r="J18" s="27">
        <f>SUM(F18,I18)</f>
        <v>-933</v>
      </c>
    </row>
    <row r="19" ht="4.5" customHeight="1"/>
    <row r="20" spans="2:3" ht="13.5">
      <c r="B20" s="10" t="s">
        <v>13</v>
      </c>
      <c r="C20" s="10"/>
    </row>
    <row r="21" spans="2:3" ht="13.5">
      <c r="B21" s="11" t="s">
        <v>14</v>
      </c>
      <c r="C21" s="11"/>
    </row>
    <row r="23" spans="4:10" ht="13.5">
      <c r="D23" s="12"/>
      <c r="E23" s="12"/>
      <c r="F23" s="13"/>
      <c r="G23" s="12"/>
      <c r="H23" s="12"/>
      <c r="I23" s="13"/>
      <c r="J23" s="12"/>
    </row>
    <row r="24" spans="4:10" ht="13.5">
      <c r="D24" s="12"/>
      <c r="E24" s="12"/>
      <c r="F24" s="13"/>
      <c r="G24" s="12"/>
      <c r="H24" s="12"/>
      <c r="I24" s="13"/>
      <c r="J24" s="12"/>
    </row>
    <row r="25" spans="4:10" ht="13.5">
      <c r="D25" s="12"/>
      <c r="E25" s="12"/>
      <c r="F25" s="13"/>
      <c r="G25" s="12"/>
      <c r="H25" s="12"/>
      <c r="I25" s="13"/>
      <c r="J25" s="12"/>
    </row>
    <row r="26" spans="4:10" ht="13.5">
      <c r="D26" s="12"/>
      <c r="E26" s="12"/>
      <c r="F26" s="13"/>
      <c r="G26" s="12"/>
      <c r="H26" s="12"/>
      <c r="I26" s="13"/>
      <c r="J26" s="12"/>
    </row>
    <row r="27" spans="4:10" ht="13.5">
      <c r="D27" s="12"/>
      <c r="E27" s="12"/>
      <c r="F27" s="13"/>
      <c r="G27" s="12"/>
      <c r="H27" s="12"/>
      <c r="I27" s="13"/>
      <c r="J27" s="12"/>
    </row>
    <row r="28" spans="4:10" ht="13.5">
      <c r="D28" s="12"/>
      <c r="E28" s="12"/>
      <c r="F28" s="13"/>
      <c r="G28" s="12"/>
      <c r="H28" s="12"/>
      <c r="I28" s="13"/>
      <c r="J28" s="12"/>
    </row>
    <row r="29" spans="4:10" ht="13.5">
      <c r="D29" s="12"/>
      <c r="E29" s="12"/>
      <c r="F29" s="13"/>
      <c r="G29" s="12"/>
      <c r="H29" s="12"/>
      <c r="I29" s="13"/>
      <c r="J29" s="12"/>
    </row>
    <row r="30" spans="4:10" ht="13.5">
      <c r="D30" s="12"/>
      <c r="E30" s="12"/>
      <c r="F30" s="13"/>
      <c r="G30" s="12"/>
      <c r="H30" s="12"/>
      <c r="I30" s="13"/>
      <c r="J30" s="12"/>
    </row>
    <row r="31" spans="4:10" ht="13.5">
      <c r="D31" s="12"/>
      <c r="E31" s="12"/>
      <c r="F31" s="13"/>
      <c r="G31" s="12"/>
      <c r="H31" s="12"/>
      <c r="I31" s="13"/>
      <c r="J31" s="12"/>
    </row>
    <row r="32" spans="4:10" ht="13.5">
      <c r="D32" s="9"/>
      <c r="G32" s="9"/>
      <c r="J32" s="9"/>
    </row>
    <row r="33" spans="4:10" ht="13.5">
      <c r="D33" s="9"/>
      <c r="G33" s="9"/>
      <c r="J33" s="9"/>
    </row>
    <row r="34" spans="4:10" ht="13.5">
      <c r="D34" s="9"/>
      <c r="G34" s="9"/>
      <c r="J34" s="9"/>
    </row>
    <row r="35" spans="4:10" ht="13.5">
      <c r="D35" s="9"/>
      <c r="G35" s="9"/>
      <c r="J35" s="9"/>
    </row>
    <row r="36" spans="4:10" ht="13.5">
      <c r="D36" s="9"/>
      <c r="G36" s="9"/>
      <c r="J36" s="9"/>
    </row>
    <row r="37" ht="13.5">
      <c r="D37" s="9"/>
    </row>
    <row r="38" ht="13.5">
      <c r="D38" s="9"/>
    </row>
  </sheetData>
  <sheetProtection/>
  <mergeCells count="6">
    <mergeCell ref="B1:J1"/>
    <mergeCell ref="B4:B5"/>
    <mergeCell ref="D4:F4"/>
    <mergeCell ref="G4:I4"/>
    <mergeCell ref="J4:J5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  <ignoredErrors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2-3 月別人口・世帯の状況（平成５年）</dc:title>
  <dc:subject/>
  <dc:creator>並木　彩香</dc:creator>
  <cp:keywords/>
  <dc:description/>
  <cp:lastModifiedBy>Administrator</cp:lastModifiedBy>
  <cp:lastPrinted>2023-02-08T07:44:39Z</cp:lastPrinted>
  <dcterms:created xsi:type="dcterms:W3CDTF">1997-07-16T11:52:25Z</dcterms:created>
  <dcterms:modified xsi:type="dcterms:W3CDTF">2023-04-06T01:34:43Z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00080050010000000000010262b10207c74006b004c800</vt:lpwstr>
  </property>
</Properties>
</file>